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maareena-my.sharepoint.com/personal/viljami_vakeva_edu_tampere_fi/Documents/2025-26/Juhani Koodi/vjtt/webhotellit/"/>
    </mc:Choice>
  </mc:AlternateContent>
  <xr:revisionPtr revIDLastSave="0" documentId="8_{A4798B2D-54D0-4E27-A7E8-A35E8D0E862A}" xr6:coauthVersionLast="47" xr6:coauthVersionMax="47" xr10:uidLastSave="{00000000-0000-0000-0000-000000000000}"/>
  <bookViews>
    <workbookView xWindow="-120" yWindow="-120" windowWidth="29040" windowHeight="16440" xr2:uid="{01411856-AD23-45EE-A269-49502BB8828C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H2" i="1"/>
  <c r="J2" i="1"/>
  <c r="L2" i="1"/>
  <c r="N2" i="1"/>
  <c r="H3" i="1"/>
  <c r="J3" i="1"/>
  <c r="L3" i="1"/>
  <c r="N3" i="1"/>
  <c r="O3" i="1"/>
  <c r="Q3" i="1" s="1"/>
  <c r="P3" i="1"/>
  <c r="H4" i="1"/>
  <c r="O4" i="1" s="1"/>
  <c r="J4" i="1"/>
  <c r="P4" i="1" s="1"/>
  <c r="L4" i="1"/>
  <c r="N4" i="1"/>
  <c r="H5" i="1"/>
  <c r="J5" i="1"/>
  <c r="L5" i="1"/>
  <c r="N5" i="1"/>
  <c r="O5" i="1"/>
  <c r="H6" i="1"/>
  <c r="J6" i="1"/>
  <c r="L6" i="1"/>
  <c r="O6" i="1" s="1"/>
  <c r="N6" i="1"/>
  <c r="H7" i="1"/>
  <c r="J7" i="1"/>
  <c r="L7" i="1"/>
  <c r="N7" i="1"/>
  <c r="Q4" i="1" l="1"/>
  <c r="Q5" i="1"/>
  <c r="P5" i="1"/>
  <c r="P7" i="1"/>
  <c r="O7" i="1"/>
  <c r="Q7" i="1" s="1"/>
  <c r="P6" i="1"/>
  <c r="O2" i="1"/>
  <c r="Q2" i="1"/>
  <c r="Q6" i="1"/>
</calcChain>
</file>

<file path=xl/sharedStrings.xml><?xml version="1.0" encoding="utf-8"?>
<sst xmlns="http://schemas.openxmlformats.org/spreadsheetml/2006/main" count="42" uniqueCount="35">
  <si>
    <t>Palveluntarjoaja</t>
  </si>
  <si>
    <t>Tuote</t>
  </si>
  <si>
    <t>SSL</t>
  </si>
  <si>
    <t>Levytila</t>
  </si>
  <si>
    <t>Tietokantoja</t>
  </si>
  <si>
    <t>Sähköpostilaatikot</t>
  </si>
  <si>
    <t>fi-rekisteröinti</t>
  </si>
  <si>
    <t>fi-rek (sis alv)</t>
  </si>
  <si>
    <t>fi-uusinta</t>
  </si>
  <si>
    <t>fi-uusinta (sis alv)</t>
  </si>
  <si>
    <t>Hinta/kk aluksi (sis alv)</t>
  </si>
  <si>
    <t xml:space="preserve">Hinta/kk jatkossa </t>
  </si>
  <si>
    <t>Hinta/kk jatkossa (sis alv)</t>
  </si>
  <si>
    <t>Yhteensä eka vuosi (sis alv)</t>
  </si>
  <si>
    <t>Yhteensä jatkossa (sis alv)</t>
  </si>
  <si>
    <t>Esimerkkifirma</t>
  </si>
  <si>
    <t>Super jee</t>
  </si>
  <si>
    <t>Kyllä</t>
  </si>
  <si>
    <t>2 Gt</t>
  </si>
  <si>
    <t>Keskimäärin kahdesta ekasta vuodesta</t>
  </si>
  <si>
    <t xml:space="preserve"> </t>
  </si>
  <si>
    <t>Domainhotelli</t>
  </si>
  <si>
    <t>10Gt</t>
  </si>
  <si>
    <t>2 Tähteä</t>
  </si>
  <si>
    <t>Hostingpalvelu</t>
  </si>
  <si>
    <t>Alku</t>
  </si>
  <si>
    <t>5 Gt</t>
  </si>
  <si>
    <t>Louhi</t>
  </si>
  <si>
    <t>Perus</t>
  </si>
  <si>
    <t>Hinta/kk aluksi</t>
  </si>
  <si>
    <t>Reilu</t>
  </si>
  <si>
    <t>Planeetta</t>
  </si>
  <si>
    <t>Zoner</t>
  </si>
  <si>
    <t>Startti</t>
  </si>
  <si>
    <t>20Gt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</si>
</sst>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 Light"/>
      <family val="2"/>
      <scheme val="maj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34">
    <xf numFmtId="0" fontId="0" fillId="0" borderId="0" xfId="0"/>
    <xf numFmtId="164" fontId="0" fillId="0" borderId="0" xfId="0" applyNumberFormat="1"/>
    <xf numFmtId="0" fontId="0" fillId="0" borderId="0" xfId="0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1" xfId="0" applyBorder="1"/>
    <xf numFmtId="0" fontId="0" fillId="0" borderId="3" xfId="0" applyBorder="1"/>
    <xf numFmtId="164" fontId="0" fillId="0" borderId="3" xfId="0" applyNumberFormat="1" applyBorder="1"/>
    <xf numFmtId="164" fontId="0" fillId="0" borderId="1" xfId="0" applyNumberFormat="1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/>
    <xf numFmtId="164" fontId="0" fillId="0" borderId="5" xfId="0" applyNumberFormat="1" applyBorder="1" applyAlignment="1">
      <alignment wrapText="1"/>
    </xf>
    <xf numFmtId="164" fontId="0" fillId="2" borderId="2" xfId="0" applyNumberForma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164" fontId="0" fillId="0" borderId="0" xfId="0" applyNumberFormat="1" applyBorder="1"/>
    <xf numFmtId="164" fontId="0" fillId="0" borderId="6" xfId="0" applyNumberFormat="1" applyFont="1" applyBorder="1" applyAlignment="1">
      <alignment wrapText="1"/>
    </xf>
    <xf numFmtId="164" fontId="0" fillId="0" borderId="7" xfId="0" applyNumberFormat="1" applyFont="1" applyBorder="1" applyAlignment="1">
      <alignment wrapText="1"/>
    </xf>
    <xf numFmtId="164" fontId="0" fillId="0" borderId="12" xfId="0" applyNumberFormat="1" applyFont="1" applyBorder="1" applyAlignment="1">
      <alignment wrapText="1"/>
    </xf>
    <xf numFmtId="164" fontId="0" fillId="0" borderId="9" xfId="0" applyNumberFormat="1" applyFont="1" applyBorder="1" applyAlignment="1">
      <alignment wrapText="1"/>
    </xf>
    <xf numFmtId="164" fontId="0" fillId="0" borderId="11" xfId="0" applyNumberFormat="1" applyFont="1" applyBorder="1" applyAlignment="1">
      <alignment wrapText="1"/>
    </xf>
    <xf numFmtId="164" fontId="0" fillId="4" borderId="7" xfId="0" applyNumberFormat="1" applyFont="1" applyFill="1" applyBorder="1" applyAlignment="1">
      <alignment wrapText="1"/>
    </xf>
    <xf numFmtId="164" fontId="0" fillId="4" borderId="1" xfId="0" applyNumberFormat="1" applyFont="1" applyFill="1" applyBorder="1" applyAlignment="1">
      <alignment wrapText="1"/>
    </xf>
    <xf numFmtId="164" fontId="0" fillId="4" borderId="12" xfId="0" applyNumberFormat="1" applyFont="1" applyFill="1" applyBorder="1" applyAlignment="1">
      <alignment wrapText="1"/>
    </xf>
    <xf numFmtId="164" fontId="0" fillId="4" borderId="8" xfId="0" applyNumberFormat="1" applyFont="1" applyFill="1" applyBorder="1" applyAlignment="1">
      <alignment wrapText="1"/>
    </xf>
    <xf numFmtId="164" fontId="0" fillId="4" borderId="10" xfId="0" applyNumberFormat="1" applyFont="1" applyFill="1" applyBorder="1" applyAlignment="1">
      <alignment wrapText="1"/>
    </xf>
    <xf numFmtId="164" fontId="0" fillId="4" borderId="13" xfId="0" applyNumberFormat="1" applyFont="1" applyFill="1" applyBorder="1" applyAlignment="1">
      <alignment wrapText="1"/>
    </xf>
    <xf numFmtId="164" fontId="0" fillId="4" borderId="1" xfId="0" applyNumberFormat="1" applyFill="1" applyBorder="1" applyAlignment="1">
      <alignment wrapText="1"/>
    </xf>
    <xf numFmtId="0" fontId="0" fillId="5" borderId="1" xfId="0" applyFill="1" applyBorder="1" applyAlignment="1">
      <alignment vertical="top" wrapText="1"/>
    </xf>
    <xf numFmtId="164" fontId="1" fillId="3" borderId="1" xfId="1" applyNumberFormat="1" applyBorder="1"/>
    <xf numFmtId="0" fontId="0" fillId="0" borderId="4" xfId="0" applyFont="1" applyBorder="1" applyAlignment="1">
      <alignment horizontal="right"/>
    </xf>
    <xf numFmtId="164" fontId="0" fillId="0" borderId="0" xfId="0" applyNumberFormat="1" applyFont="1"/>
    <xf numFmtId="0" fontId="2" fillId="0" borderId="1" xfId="0" applyFont="1" applyBorder="1" applyAlignment="1">
      <alignment horizontal="right"/>
    </xf>
    <xf numFmtId="0" fontId="0" fillId="0" borderId="0" xfId="0" applyBorder="1"/>
  </cellXfs>
  <cellStyles count="2">
    <cellStyle name="Neutraali" xfId="1" builtinId="2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3089-A019-4918-A93C-7E4FA86BBE3D}">
  <dimension ref="A1:Q18"/>
  <sheetViews>
    <sheetView tabSelected="1" zoomScale="110" zoomScaleNormal="110" workbookViewId="0">
      <selection activeCell="B7" sqref="B7"/>
    </sheetView>
  </sheetViews>
  <sheetFormatPr defaultRowHeight="15" x14ac:dyDescent="0.25"/>
  <cols>
    <col min="1" max="1" width="15.5703125" bestFit="1" customWidth="1"/>
    <col min="2" max="2" width="13.85546875" bestFit="1" customWidth="1"/>
    <col min="3" max="3" width="7.85546875" customWidth="1"/>
    <col min="4" max="4" width="9.7109375" customWidth="1"/>
    <col min="5" max="5" width="12.140625" bestFit="1" customWidth="1"/>
    <col min="6" max="6" width="17.7109375" bestFit="1" customWidth="1"/>
    <col min="7" max="7" width="14.140625" bestFit="1" customWidth="1"/>
    <col min="8" max="8" width="16" customWidth="1"/>
    <col min="9" max="9" width="9.5703125" bestFit="1" customWidth="1"/>
    <col min="10" max="10" width="10.85546875" customWidth="1"/>
    <col min="11" max="11" width="14.28515625" bestFit="1" customWidth="1"/>
    <col min="12" max="12" width="13.85546875" customWidth="1"/>
    <col min="13" max="13" width="14.42578125" customWidth="1"/>
    <col min="14" max="14" width="15.7109375" customWidth="1"/>
    <col min="15" max="15" width="13.28515625" customWidth="1"/>
    <col min="16" max="16" width="14.42578125" customWidth="1"/>
    <col min="17" max="17" width="15.28515625" customWidth="1"/>
  </cols>
  <sheetData>
    <row r="1" spans="1:17" s="2" customFormat="1" ht="47.25" customHeight="1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3" t="s">
        <v>6</v>
      </c>
      <c r="H1" s="14" t="s">
        <v>7</v>
      </c>
      <c r="I1" s="14" t="s">
        <v>8</v>
      </c>
      <c r="J1" s="14" t="s">
        <v>9</v>
      </c>
      <c r="K1" s="3" t="s">
        <v>29</v>
      </c>
      <c r="L1" s="3" t="s">
        <v>10</v>
      </c>
      <c r="M1" s="3" t="s">
        <v>11</v>
      </c>
      <c r="N1" s="3" t="s">
        <v>12</v>
      </c>
      <c r="O1" s="28" t="s">
        <v>13</v>
      </c>
      <c r="P1" s="28" t="s">
        <v>14</v>
      </c>
      <c r="Q1" s="28" t="s">
        <v>19</v>
      </c>
    </row>
    <row r="2" spans="1:17" x14ac:dyDescent="0.25">
      <c r="A2" s="6" t="s">
        <v>31</v>
      </c>
      <c r="B2" s="6" t="s">
        <v>30</v>
      </c>
      <c r="C2" s="6" t="s">
        <v>17</v>
      </c>
      <c r="D2" s="6" t="s">
        <v>22</v>
      </c>
      <c r="E2" s="6">
        <v>5</v>
      </c>
      <c r="F2" s="11">
        <v>10</v>
      </c>
      <c r="G2" s="16">
        <v>11.9</v>
      </c>
      <c r="H2" s="21">
        <f>G2*1.255</f>
        <v>14.9345</v>
      </c>
      <c r="I2" s="17">
        <v>20.9</v>
      </c>
      <c r="J2" s="24">
        <f>I2*1.255</f>
        <v>26.229499999999994</v>
      </c>
      <c r="K2" s="12">
        <v>11.9</v>
      </c>
      <c r="L2" s="27">
        <f>K2*1.255</f>
        <v>14.9345</v>
      </c>
      <c r="M2" s="5">
        <v>20.9</v>
      </c>
      <c r="N2" s="27">
        <f>M2*1.255</f>
        <v>26.229499999999994</v>
      </c>
      <c r="O2" s="29">
        <f>H2+(12*L2)</f>
        <v>194.14850000000001</v>
      </c>
      <c r="P2" s="29">
        <f>J2+(12*N2)</f>
        <v>340.98349999999988</v>
      </c>
      <c r="Q2" s="31">
        <f>AVERAGE(O2:P2)</f>
        <v>267.56599999999992</v>
      </c>
    </row>
    <row r="3" spans="1:17" x14ac:dyDescent="0.25">
      <c r="A3" s="4" t="s">
        <v>15</v>
      </c>
      <c r="B3" s="4" t="s">
        <v>16</v>
      </c>
      <c r="C3" s="4" t="s">
        <v>17</v>
      </c>
      <c r="D3" s="4" t="s">
        <v>18</v>
      </c>
      <c r="E3" s="4">
        <v>5</v>
      </c>
      <c r="F3" s="10">
        <v>10</v>
      </c>
      <c r="G3" s="19">
        <v>10</v>
      </c>
      <c r="H3" s="22">
        <f>G3*1.255</f>
        <v>12.549999999999999</v>
      </c>
      <c r="I3" s="9">
        <v>10</v>
      </c>
      <c r="J3" s="25">
        <f>I3*1.255</f>
        <v>12.549999999999999</v>
      </c>
      <c r="K3" s="12">
        <v>5</v>
      </c>
      <c r="L3" s="27">
        <f>K3*1.255</f>
        <v>6.2749999999999995</v>
      </c>
      <c r="M3" s="5">
        <v>15</v>
      </c>
      <c r="N3" s="27">
        <f>M3*1.255</f>
        <v>18.824999999999999</v>
      </c>
      <c r="O3" s="29">
        <f>H3+(12*L3)</f>
        <v>87.85</v>
      </c>
      <c r="P3" s="29">
        <f>J3+(12*N3)</f>
        <v>238.45</v>
      </c>
      <c r="Q3" s="31">
        <f>AVERAGE(O3:P3)</f>
        <v>163.14999999999998</v>
      </c>
    </row>
    <row r="4" spans="1:17" x14ac:dyDescent="0.25">
      <c r="A4" s="6" t="s">
        <v>32</v>
      </c>
      <c r="B4" s="6" t="s">
        <v>33</v>
      </c>
      <c r="C4" s="6" t="s">
        <v>17</v>
      </c>
      <c r="D4" s="6" t="s">
        <v>34</v>
      </c>
      <c r="E4" s="32">
        <v>1</v>
      </c>
      <c r="F4" s="30">
        <v>10</v>
      </c>
      <c r="G4" s="19">
        <v>6.6</v>
      </c>
      <c r="H4" s="22">
        <f>G4*1.255</f>
        <v>8.2829999999999995</v>
      </c>
      <c r="I4" s="9">
        <v>26.4</v>
      </c>
      <c r="J4" s="25">
        <f>I4*1.255</f>
        <v>33.131999999999998</v>
      </c>
      <c r="K4" s="12">
        <v>5.45</v>
      </c>
      <c r="L4" s="27">
        <f>K4*1.255</f>
        <v>6.8397499999999996</v>
      </c>
      <c r="M4" s="5">
        <v>10.9</v>
      </c>
      <c r="N4" s="27">
        <f>M4*1.255</f>
        <v>13.679499999999999</v>
      </c>
      <c r="O4" s="29">
        <f>H4+(12*L4)</f>
        <v>90.36</v>
      </c>
      <c r="P4" s="29">
        <f>J4+(12*N4)</f>
        <v>197.286</v>
      </c>
      <c r="Q4" s="31">
        <f>AVERAGE(O4:P4)</f>
        <v>143.82300000000001</v>
      </c>
    </row>
    <row r="5" spans="1:17" x14ac:dyDescent="0.25">
      <c r="A5" s="6" t="s">
        <v>24</v>
      </c>
      <c r="B5" s="6" t="s">
        <v>25</v>
      </c>
      <c r="C5" s="6" t="s">
        <v>17</v>
      </c>
      <c r="D5" s="6" t="s">
        <v>26</v>
      </c>
      <c r="E5" s="6">
        <v>5</v>
      </c>
      <c r="F5" s="11">
        <v>3</v>
      </c>
      <c r="G5" s="19">
        <v>11.9</v>
      </c>
      <c r="H5" s="22">
        <f>G5*1.255</f>
        <v>14.9345</v>
      </c>
      <c r="I5" s="9">
        <v>20.9</v>
      </c>
      <c r="J5" s="25">
        <f>I5*1.255</f>
        <v>26.229499999999994</v>
      </c>
      <c r="K5" s="12">
        <v>4.45</v>
      </c>
      <c r="L5" s="27">
        <f>K5*1.255</f>
        <v>5.5847499999999997</v>
      </c>
      <c r="M5" s="5">
        <v>8.9</v>
      </c>
      <c r="N5" s="27">
        <f>M5*1.255</f>
        <v>11.169499999999999</v>
      </c>
      <c r="O5" s="29">
        <f>H5+(12*L5)</f>
        <v>81.951499999999996</v>
      </c>
      <c r="P5" s="29">
        <f>J5+(12*N5)</f>
        <v>160.26349999999999</v>
      </c>
      <c r="Q5" s="31">
        <f>AVERAGE(O5:P5)</f>
        <v>121.10749999999999</v>
      </c>
    </row>
    <row r="6" spans="1:17" x14ac:dyDescent="0.25">
      <c r="A6" s="6" t="s">
        <v>27</v>
      </c>
      <c r="B6" s="6" t="s">
        <v>28</v>
      </c>
      <c r="C6" s="6" t="s">
        <v>17</v>
      </c>
      <c r="D6" s="6" t="s">
        <v>22</v>
      </c>
      <c r="E6" s="6">
        <v>3</v>
      </c>
      <c r="F6" s="11">
        <v>20</v>
      </c>
      <c r="G6" s="19">
        <v>20.5</v>
      </c>
      <c r="H6" s="22">
        <f>G6*1.255</f>
        <v>25.727499999999999</v>
      </c>
      <c r="I6" s="9">
        <v>20.5</v>
      </c>
      <c r="J6" s="25">
        <f>I6*1.255</f>
        <v>25.727499999999999</v>
      </c>
      <c r="K6" s="12">
        <v>5.9</v>
      </c>
      <c r="L6" s="27">
        <f>K6*1.255</f>
        <v>7.4044999999999996</v>
      </c>
      <c r="M6" s="5">
        <v>5.9</v>
      </c>
      <c r="N6" s="27">
        <f>M6*1.255</f>
        <v>7.4044999999999996</v>
      </c>
      <c r="O6" s="29">
        <f>H6+(12*L6)</f>
        <v>114.58150000000001</v>
      </c>
      <c r="P6" s="29">
        <f>J6+(12*N6)</f>
        <v>114.58150000000001</v>
      </c>
      <c r="Q6" s="31">
        <f>AVERAGE(O6:P6)</f>
        <v>114.58150000000001</v>
      </c>
    </row>
    <row r="7" spans="1:17" ht="15.75" customHeight="1" thickBot="1" x14ac:dyDescent="0.3">
      <c r="A7" s="6" t="s">
        <v>21</v>
      </c>
      <c r="B7" s="6" t="s">
        <v>23</v>
      </c>
      <c r="C7" s="6" t="s">
        <v>17</v>
      </c>
      <c r="D7" s="6" t="s">
        <v>22</v>
      </c>
      <c r="E7" s="33">
        <v>5</v>
      </c>
      <c r="F7" s="11">
        <v>10</v>
      </c>
      <c r="G7" s="20">
        <v>9.9</v>
      </c>
      <c r="H7" s="23">
        <f>G7*1.255</f>
        <v>12.4245</v>
      </c>
      <c r="I7" s="18">
        <v>16.899999999999999</v>
      </c>
      <c r="J7" s="26">
        <f>I7*1.255</f>
        <v>21.209499999999995</v>
      </c>
      <c r="K7" s="12">
        <v>5.9</v>
      </c>
      <c r="L7" s="27">
        <f>K7*1.255</f>
        <v>7.4044999999999996</v>
      </c>
      <c r="M7" s="5">
        <v>5.9</v>
      </c>
      <c r="N7" s="27">
        <f>M7*1.255</f>
        <v>7.4044999999999996</v>
      </c>
      <c r="O7" s="29">
        <f>H7+(12*L7)</f>
        <v>101.27849999999999</v>
      </c>
      <c r="P7" s="29">
        <f>J7+(12*N7)</f>
        <v>110.06349999999999</v>
      </c>
      <c r="Q7" s="31">
        <f>AVERAGE(O7:P7)</f>
        <v>105.67099999999999</v>
      </c>
    </row>
    <row r="8" spans="1:17" x14ac:dyDescent="0.25">
      <c r="A8" s="7"/>
      <c r="B8" s="7"/>
      <c r="C8" s="7"/>
      <c r="D8" s="7"/>
      <c r="E8" s="7"/>
      <c r="F8" s="7"/>
      <c r="G8" s="15"/>
      <c r="H8" s="15"/>
      <c r="I8" s="15"/>
      <c r="J8" s="15"/>
      <c r="K8" s="8"/>
      <c r="L8" s="8"/>
      <c r="M8" s="8"/>
      <c r="N8" s="8"/>
    </row>
    <row r="9" spans="1:17" x14ac:dyDescent="0.25">
      <c r="G9" s="1"/>
      <c r="H9" s="1"/>
      <c r="I9" s="1"/>
      <c r="J9" s="1"/>
      <c r="K9" s="1"/>
      <c r="L9" s="1"/>
      <c r="M9" s="1"/>
      <c r="N9" s="1"/>
    </row>
    <row r="10" spans="1:17" x14ac:dyDescent="0.25">
      <c r="G10" s="1"/>
      <c r="H10" s="1"/>
      <c r="I10" s="1"/>
      <c r="J10" s="1"/>
      <c r="K10" s="1"/>
      <c r="L10" s="1"/>
      <c r="M10" s="1"/>
      <c r="N10" s="1"/>
      <c r="P10" t="s">
        <v>20</v>
      </c>
    </row>
    <row r="11" spans="1:17" x14ac:dyDescent="0.25">
      <c r="G11" s="1"/>
      <c r="H11" s="1"/>
      <c r="I11" s="1"/>
      <c r="J11" s="1"/>
      <c r="K11" s="1"/>
      <c r="L11" s="1"/>
      <c r="M11" s="1"/>
      <c r="N11" s="1"/>
    </row>
    <row r="12" spans="1:17" x14ac:dyDescent="0.25">
      <c r="G12" s="1"/>
      <c r="H12" s="1"/>
      <c r="I12" s="1"/>
      <c r="J12" s="1"/>
      <c r="K12" s="1"/>
      <c r="L12" s="1"/>
      <c r="M12" s="1"/>
      <c r="N12" s="1"/>
    </row>
    <row r="13" spans="1:17" x14ac:dyDescent="0.25">
      <c r="G13" s="1"/>
      <c r="H13" s="1"/>
      <c r="I13" s="1"/>
      <c r="J13" s="1"/>
      <c r="K13" s="1"/>
      <c r="L13" s="1"/>
      <c r="M13" s="1"/>
      <c r="N13" s="1"/>
    </row>
    <row r="14" spans="1:17" x14ac:dyDescent="0.25">
      <c r="G14" s="1"/>
      <c r="H14" s="1"/>
      <c r="I14" s="1"/>
      <c r="J14" s="1"/>
      <c r="K14" s="1"/>
      <c r="L14" s="1"/>
      <c r="M14" s="1"/>
      <c r="N14" s="1"/>
    </row>
    <row r="15" spans="1:17" x14ac:dyDescent="0.25">
      <c r="G15" s="1"/>
      <c r="H15" s="1"/>
      <c r="I15" s="1"/>
      <c r="J15" s="1"/>
      <c r="K15" s="1"/>
      <c r="L15" s="1"/>
      <c r="M15" s="1"/>
      <c r="N15" s="1"/>
    </row>
    <row r="16" spans="1:17" x14ac:dyDescent="0.25">
      <c r="G16" s="1"/>
      <c r="H16" s="1"/>
      <c r="I16" s="1"/>
      <c r="J16" s="1"/>
      <c r="K16" s="1"/>
      <c r="L16" s="1"/>
      <c r="M16" s="1"/>
      <c r="N16" s="1"/>
    </row>
    <row r="17" spans="7:14" x14ac:dyDescent="0.25">
      <c r="G17" s="1"/>
      <c r="H17" s="1"/>
      <c r="I17" s="1"/>
      <c r="J17" s="1"/>
      <c r="K17" s="1"/>
      <c r="L17" s="1"/>
      <c r="M17" s="1"/>
      <c r="N17" s="1"/>
    </row>
    <row r="18" spans="7:14" x14ac:dyDescent="0.25">
      <c r="H18" s="1"/>
      <c r="I18" s="1"/>
      <c r="J18" s="1"/>
      <c r="K18" s="1"/>
      <c r="L18" s="1"/>
      <c r="M18" s="1"/>
      <c r="N18" s="1"/>
    </row>
  </sheetData>
  <sortState xmlns:xlrd2="http://schemas.microsoft.com/office/spreadsheetml/2017/richdata2" ref="A2:Q7">
    <sortCondition descending="1" ref="P2:P7"/>
  </sortState>
  <phoneticPr fontId="3" type="noConversion"/>
  <conditionalFormatting sqref="Q2:Q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Viljami Väkevä</dc:creator>
  <cp:keywords/>
  <dc:description/>
  <cp:lastModifiedBy>Viljami Väkevä</cp:lastModifiedBy>
  <cp:revision/>
  <dcterms:created xsi:type="dcterms:W3CDTF">2025-10-28T09:59:04Z</dcterms:created>
  <dcterms:modified xsi:type="dcterms:W3CDTF">2025-11-07T11:11:31Z</dcterms:modified>
  <cp:category/>
  <cp:contentStatus/>
</cp:coreProperties>
</file>