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maareena-my.sharepoint.com/personal/vili_hautakoski_edu_tampere_fi/Documents/jtt_2025-2026/webhotellit/"/>
    </mc:Choice>
  </mc:AlternateContent>
  <xr:revisionPtr revIDLastSave="18" documentId="13_ncr:1_{1BC13FE1-C8BD-4E59-A041-F98022782D4B}" xr6:coauthVersionLast="47" xr6:coauthVersionMax="47" xr10:uidLastSave="{C3A15B1A-6062-4508-9E62-2FBC22D72A43}"/>
  <bookViews>
    <workbookView xWindow="45" yWindow="2055" windowWidth="20325" windowHeight="11295" xr2:uid="{BFFFB5B8-61B8-4648-8BB4-21970BCB8F0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4" i="1" l="1"/>
  <c r="N4" i="1" s="1"/>
  <c r="K4" i="1"/>
  <c r="L4" i="1" s="1"/>
  <c r="N3" i="1"/>
  <c r="N2" i="1"/>
  <c r="N6" i="1"/>
  <c r="L3" i="1"/>
  <c r="L2" i="1"/>
  <c r="L6" i="1"/>
  <c r="J4" i="1"/>
  <c r="J3" i="1"/>
  <c r="J2" i="1"/>
  <c r="J6" i="1"/>
  <c r="N5" i="1"/>
  <c r="L5" i="1"/>
  <c r="J5" i="1"/>
  <c r="H4" i="1"/>
  <c r="H3" i="1"/>
  <c r="H2" i="1"/>
  <c r="H6" i="1"/>
  <c r="H5" i="1"/>
  <c r="P6" i="1" l="1"/>
  <c r="P5" i="1"/>
  <c r="P2" i="1"/>
  <c r="P3" i="1"/>
  <c r="P4" i="1"/>
  <c r="O3" i="1"/>
  <c r="Q3" i="1" s="1"/>
  <c r="O4" i="1"/>
  <c r="Q4" i="1" s="1"/>
  <c r="O5" i="1"/>
  <c r="O6" i="1"/>
  <c r="Q6" i="1" s="1"/>
  <c r="O2" i="1"/>
  <c r="Q5" i="1" l="1"/>
  <c r="Q2" i="1"/>
</calcChain>
</file>

<file path=xl/sharedStrings.xml><?xml version="1.0" encoding="utf-8"?>
<sst xmlns="http://schemas.openxmlformats.org/spreadsheetml/2006/main" count="37" uniqueCount="34">
  <si>
    <t>Palveluntarjoaja</t>
  </si>
  <si>
    <t>tuote</t>
  </si>
  <si>
    <t>SSL</t>
  </si>
  <si>
    <t>Levytila</t>
  </si>
  <si>
    <t>sähköpostilaatikot</t>
  </si>
  <si>
    <t>fi-rek (sis alv)</t>
  </si>
  <si>
    <t>fi- uusinta</t>
  </si>
  <si>
    <t>fi-rekis- teröinti</t>
  </si>
  <si>
    <t>fi- uusinta (sis alv)</t>
  </si>
  <si>
    <t>Hinta/kk aluksi</t>
  </si>
  <si>
    <t>Hinta/kk aluksi (sis alv)</t>
  </si>
  <si>
    <t>Hinta /kk jatkossa</t>
  </si>
  <si>
    <t>Hinta /kk jatkossa (sis alv)</t>
  </si>
  <si>
    <t>yhteensä eka vuosi (sis alv)</t>
  </si>
  <si>
    <t>yhteensä jatkossa (sis alv)</t>
  </si>
  <si>
    <t>Tieto-kantoja</t>
  </si>
  <si>
    <t>keskimäärin kahden ekan vuoden aikana</t>
  </si>
  <si>
    <t>kyllä</t>
  </si>
  <si>
    <t>0,5 Gt</t>
  </si>
  <si>
    <t>domainkeskus</t>
  </si>
  <si>
    <t>mini</t>
  </si>
  <si>
    <t>domainhotelli</t>
  </si>
  <si>
    <t>2 tähtee</t>
  </si>
  <si>
    <t>erikseen</t>
  </si>
  <si>
    <t>10 Gt</t>
  </si>
  <si>
    <t>shellit</t>
  </si>
  <si>
    <t>pronssi</t>
  </si>
  <si>
    <t>1 Gt</t>
  </si>
  <si>
    <t>Zoner</t>
  </si>
  <si>
    <t>Xetnet</t>
  </si>
  <si>
    <t>Startti</t>
  </si>
  <si>
    <t>pro</t>
  </si>
  <si>
    <t>20 Gt</t>
  </si>
  <si>
    <t>50 Gt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</si>
</sst>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#,##0\ &quot;€&quot;;[Red]\-#,##0\ &quot;€&quot;"/>
    <numFmt numFmtId="8" formatCode="#,##0.00\ &quot;€&quot;;[Red]\-#,##0.00\ &quot;€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0" xfId="0" applyFill="1" applyAlignment="1">
      <alignment vertical="top" wrapText="1"/>
    </xf>
    <xf numFmtId="0" fontId="0" fillId="3" borderId="0" xfId="0" applyFill="1" applyAlignment="1">
      <alignment vertical="top" wrapText="1"/>
    </xf>
    <xf numFmtId="8" fontId="0" fillId="0" borderId="0" xfId="0" applyNumberFormat="1"/>
    <xf numFmtId="0" fontId="0" fillId="0" borderId="0" xfId="0" applyAlignment="1">
      <alignment horizontal="right"/>
    </xf>
    <xf numFmtId="8" fontId="0" fillId="4" borderId="0" xfId="0" applyNumberFormat="1" applyFill="1"/>
    <xf numFmtId="8" fontId="1" fillId="0" borderId="0" xfId="0" applyNumberFormat="1" applyFont="1"/>
    <xf numFmtId="6" fontId="0" fillId="0" borderId="0" xfId="0" applyNumberFormat="1"/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813FE2-3733-49A1-B737-8D2FCBCA7098}">
  <dimension ref="A1:Q10"/>
  <sheetViews>
    <sheetView tabSelected="1" zoomScaleNormal="100" workbookViewId="0">
      <selection activeCell="D6" sqref="D6"/>
    </sheetView>
  </sheetViews>
  <sheetFormatPr defaultRowHeight="15" x14ac:dyDescent="0.25"/>
  <cols>
    <col min="1" max="1" width="15.42578125" customWidth="1"/>
    <col min="2" max="2" width="11.28515625" customWidth="1"/>
    <col min="3" max="3" width="8.7109375" bestFit="1" customWidth="1"/>
    <col min="4" max="4" width="7.85546875" customWidth="1"/>
    <col min="5" max="5" width="8" customWidth="1"/>
    <col min="6" max="6" width="10.5703125" customWidth="1"/>
    <col min="7" max="7" width="8.28515625" customWidth="1"/>
    <col min="8" max="8" width="8.42578125" customWidth="1"/>
    <col min="9" max="9" width="11" customWidth="1"/>
    <col min="10" max="10" width="11.140625" customWidth="1"/>
    <col min="11" max="11" width="10" customWidth="1"/>
    <col min="12" max="12" width="8.85546875" customWidth="1"/>
    <col min="13" max="15" width="11" customWidth="1"/>
    <col min="16" max="16" width="13.140625" customWidth="1"/>
    <col min="17" max="17" width="15.5703125" customWidth="1"/>
  </cols>
  <sheetData>
    <row r="1" spans="1:17" s="1" customFormat="1" ht="48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15</v>
      </c>
      <c r="F1" s="1" t="s">
        <v>4</v>
      </c>
      <c r="G1" s="1" t="s">
        <v>7</v>
      </c>
      <c r="H1" s="1" t="s">
        <v>5</v>
      </c>
      <c r="I1" s="1" t="s">
        <v>6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2" t="s">
        <v>13</v>
      </c>
      <c r="P1" s="2" t="s">
        <v>14</v>
      </c>
      <c r="Q1" s="1" t="s">
        <v>16</v>
      </c>
    </row>
    <row r="2" spans="1:17" x14ac:dyDescent="0.25">
      <c r="A2" t="s">
        <v>25</v>
      </c>
      <c r="B2" t="s">
        <v>26</v>
      </c>
      <c r="C2" t="s">
        <v>17</v>
      </c>
      <c r="D2" s="4" t="s">
        <v>27</v>
      </c>
      <c r="E2">
        <v>2</v>
      </c>
      <c r="F2">
        <v>1</v>
      </c>
      <c r="G2" s="7">
        <v>8</v>
      </c>
      <c r="H2" s="5">
        <f>G2*1.255</f>
        <v>10.039999999999999</v>
      </c>
      <c r="I2" s="7">
        <v>12</v>
      </c>
      <c r="J2" s="5">
        <f>I2*1.255</f>
        <v>15.059999999999999</v>
      </c>
      <c r="K2" s="7">
        <v>0</v>
      </c>
      <c r="L2" s="5">
        <f>K2*1.255</f>
        <v>0</v>
      </c>
      <c r="M2" s="3">
        <v>3.5</v>
      </c>
      <c r="N2" s="5">
        <f>M2*1.255</f>
        <v>4.3925000000000001</v>
      </c>
      <c r="O2" s="5">
        <f>H2+(12*L2)</f>
        <v>10.039999999999999</v>
      </c>
      <c r="P2" s="3">
        <f>J2+(12*N2)</f>
        <v>67.77</v>
      </c>
      <c r="Q2" s="6">
        <f>AVERAGE(O2:P2)</f>
        <v>38.905000000000001</v>
      </c>
    </row>
    <row r="3" spans="1:17" x14ac:dyDescent="0.25">
      <c r="A3" t="s">
        <v>21</v>
      </c>
      <c r="B3" t="s">
        <v>22</v>
      </c>
      <c r="C3" t="s">
        <v>17</v>
      </c>
      <c r="D3" s="4" t="s">
        <v>24</v>
      </c>
      <c r="E3">
        <v>3</v>
      </c>
      <c r="F3">
        <v>10</v>
      </c>
      <c r="G3" s="3">
        <v>9.9</v>
      </c>
      <c r="H3" s="5">
        <f>G3*1.255</f>
        <v>12.4245</v>
      </c>
      <c r="I3" s="3">
        <v>16.899999999999999</v>
      </c>
      <c r="J3" s="5">
        <f>I3*1.255</f>
        <v>21.209499999999995</v>
      </c>
      <c r="K3" s="3">
        <v>5.9</v>
      </c>
      <c r="L3" s="5">
        <f>K3*1.255</f>
        <v>7.4044999999999996</v>
      </c>
      <c r="M3" s="3">
        <v>5.9</v>
      </c>
      <c r="N3" s="5">
        <f>M3*1.255</f>
        <v>7.4044999999999996</v>
      </c>
      <c r="O3" s="5">
        <f>H3+(12*L3)</f>
        <v>101.27849999999999</v>
      </c>
      <c r="P3" s="3">
        <f>J3+(12*N3)</f>
        <v>110.06349999999999</v>
      </c>
      <c r="Q3" s="6">
        <f>AVERAGE(O3:P3)</f>
        <v>105.67099999999999</v>
      </c>
    </row>
    <row r="4" spans="1:17" x14ac:dyDescent="0.25">
      <c r="A4" t="s">
        <v>19</v>
      </c>
      <c r="B4" t="s">
        <v>20</v>
      </c>
      <c r="C4" t="s">
        <v>23</v>
      </c>
      <c r="D4" s="4" t="s">
        <v>18</v>
      </c>
      <c r="E4">
        <v>1</v>
      </c>
      <c r="F4">
        <v>1</v>
      </c>
      <c r="G4" s="7">
        <v>9</v>
      </c>
      <c r="H4" s="5">
        <f>G4*1.255</f>
        <v>11.294999999999998</v>
      </c>
      <c r="I4" s="7">
        <v>9</v>
      </c>
      <c r="J4" s="5">
        <f>I4*1.255</f>
        <v>11.294999999999998</v>
      </c>
      <c r="K4" s="3">
        <f>0.1+5.33</f>
        <v>5.43</v>
      </c>
      <c r="L4" s="5">
        <f>K4*1.255</f>
        <v>6.8146499999999994</v>
      </c>
      <c r="M4" s="3">
        <f>1.99+5.33</f>
        <v>7.32</v>
      </c>
      <c r="N4" s="5">
        <f>M4*1.255</f>
        <v>9.1866000000000003</v>
      </c>
      <c r="O4" s="5">
        <f>H4+(12*L4)</f>
        <v>93.070799999999991</v>
      </c>
      <c r="P4" s="3">
        <f>J4+(12*N4)</f>
        <v>121.53420000000001</v>
      </c>
      <c r="Q4" s="6">
        <f>AVERAGE(O4:P4)</f>
        <v>107.30250000000001</v>
      </c>
    </row>
    <row r="5" spans="1:17" x14ac:dyDescent="0.25">
      <c r="A5" t="s">
        <v>28</v>
      </c>
      <c r="B5" t="s">
        <v>30</v>
      </c>
      <c r="C5" t="s">
        <v>17</v>
      </c>
      <c r="D5" s="4" t="s">
        <v>32</v>
      </c>
      <c r="E5">
        <v>1</v>
      </c>
      <c r="F5">
        <v>10</v>
      </c>
      <c r="G5" s="3">
        <v>6.6</v>
      </c>
      <c r="H5" s="5">
        <f>G5*1.255</f>
        <v>8.2829999999999995</v>
      </c>
      <c r="I5" s="3">
        <v>26.4</v>
      </c>
      <c r="J5" s="5">
        <f>I5*1.255</f>
        <v>33.131999999999998</v>
      </c>
      <c r="K5" s="3">
        <v>5.45</v>
      </c>
      <c r="L5" s="5">
        <f>K5*1.255</f>
        <v>6.8397499999999996</v>
      </c>
      <c r="M5" s="3">
        <v>10.9</v>
      </c>
      <c r="N5" s="5">
        <f>M5*1.255</f>
        <v>13.679499999999999</v>
      </c>
      <c r="O5" s="5">
        <f>H5+(12*L5)</f>
        <v>90.36</v>
      </c>
      <c r="P5" s="3">
        <f>J5+(12*N5)</f>
        <v>197.286</v>
      </c>
      <c r="Q5" s="6">
        <f>AVERAGE(O5:P5)</f>
        <v>143.82300000000001</v>
      </c>
    </row>
    <row r="6" spans="1:17" x14ac:dyDescent="0.25">
      <c r="A6" t="s">
        <v>29</v>
      </c>
      <c r="B6" t="s">
        <v>31</v>
      </c>
      <c r="C6" t="s">
        <v>17</v>
      </c>
      <c r="D6" s="4" t="s">
        <v>33</v>
      </c>
      <c r="E6">
        <v>1</v>
      </c>
      <c r="F6">
        <v>3</v>
      </c>
      <c r="G6" s="7">
        <v>12</v>
      </c>
      <c r="H6" s="5">
        <f>G6*1.255</f>
        <v>15.059999999999999</v>
      </c>
      <c r="I6" s="7">
        <v>12</v>
      </c>
      <c r="J6" s="5">
        <f>I6*1.255</f>
        <v>15.059999999999999</v>
      </c>
      <c r="K6" s="7">
        <v>1.37</v>
      </c>
      <c r="L6" s="5">
        <f>K6*1.255</f>
        <v>1.7193499999999999</v>
      </c>
      <c r="M6" s="7">
        <v>2.73</v>
      </c>
      <c r="N6" s="5">
        <f>M6*1.255</f>
        <v>3.4261499999999998</v>
      </c>
      <c r="O6" s="5">
        <f>H6+(12*L6)</f>
        <v>35.6922</v>
      </c>
      <c r="P6" s="3">
        <f>J6+(12*N6)</f>
        <v>56.1738</v>
      </c>
      <c r="Q6" s="6">
        <f>AVERAGE(O6:P6)</f>
        <v>45.933</v>
      </c>
    </row>
    <row r="7" spans="1:17" x14ac:dyDescent="0.25">
      <c r="H7" s="3"/>
      <c r="J7" s="3"/>
      <c r="L7" s="3"/>
      <c r="N7" s="3"/>
    </row>
    <row r="8" spans="1:17" x14ac:dyDescent="0.25">
      <c r="H8" s="3"/>
      <c r="J8" s="3"/>
      <c r="L8" s="3"/>
      <c r="N8" s="3"/>
    </row>
    <row r="9" spans="1:17" x14ac:dyDescent="0.25">
      <c r="H9" s="3"/>
    </row>
    <row r="10" spans="1:17" x14ac:dyDescent="0.25">
      <c r="H10" s="3"/>
    </row>
  </sheetData>
  <sortState xmlns:xlrd2="http://schemas.microsoft.com/office/spreadsheetml/2017/richdata2" ref="A2:Q6">
    <sortCondition ref="P2:P6"/>
  </sortState>
  <conditionalFormatting sqref="P1:P6">
    <cfRule type="colorScale" priority="2">
      <colorScale>
        <cfvo type="min"/>
        <cfvo type="max"/>
        <color rgb="FF63BE7B"/>
        <color rgb="FFFFEF9C"/>
      </colorScale>
    </cfRule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Vili</dc:creator>
  <cp:lastModifiedBy>Vili</cp:lastModifiedBy>
  <dcterms:created xsi:type="dcterms:W3CDTF">2025-10-30T09:50:40Z</dcterms:created>
  <dcterms:modified xsi:type="dcterms:W3CDTF">2026-02-16T11:23:06Z</dcterms:modified>
</cp:coreProperties>
</file>