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maareena-my.sharepoint.com/personal/teemu_sillanmikko_edu_tampere_fi/Documents/nettisivut/vjtt/vuosi-2/webhotellit/"/>
    </mc:Choice>
  </mc:AlternateContent>
  <xr:revisionPtr revIDLastSave="18" documentId="8_{7F5A4E02-CDEC-4A31-AAE7-D5839D28F0C7}" xr6:coauthVersionLast="47" xr6:coauthVersionMax="47" xr10:uidLastSave="{3DEDBAF4-5AD3-46BE-AAFD-D7B1E1B21282}"/>
  <bookViews>
    <workbookView xWindow="390" yWindow="390" windowWidth="21600" windowHeight="11295" xr2:uid="{C07CD3B3-C0C8-4D6B-AAED-FE0043A178D1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1" l="1"/>
  <c r="N3" i="1"/>
  <c r="N5" i="1"/>
  <c r="N6" i="1"/>
  <c r="L4" i="1"/>
  <c r="L3" i="1"/>
  <c r="L5" i="1"/>
  <c r="L6" i="1"/>
  <c r="J4" i="1"/>
  <c r="J3" i="1"/>
  <c r="J5" i="1"/>
  <c r="J6" i="1"/>
  <c r="H4" i="1"/>
  <c r="H3" i="1"/>
  <c r="H5" i="1"/>
  <c r="H6" i="1"/>
  <c r="N2" i="1"/>
  <c r="L2" i="1"/>
  <c r="J2" i="1"/>
  <c r="H2" i="1"/>
  <c r="O2" i="1" s="1"/>
  <c r="P3" i="1" l="1"/>
  <c r="P2" i="1"/>
  <c r="P5" i="1"/>
  <c r="P4" i="1"/>
  <c r="Q2" i="1"/>
  <c r="O5" i="1"/>
  <c r="O4" i="1"/>
  <c r="P6" i="1"/>
  <c r="O6" i="1"/>
  <c r="O3" i="1"/>
  <c r="Q3" i="1" s="1"/>
  <c r="Q4" i="1" l="1"/>
  <c r="Q5" i="1"/>
  <c r="Q6" i="1"/>
</calcChain>
</file>

<file path=xl/sharedStrings.xml><?xml version="1.0" encoding="utf-8"?>
<sst xmlns="http://schemas.openxmlformats.org/spreadsheetml/2006/main" count="35" uniqueCount="30">
  <si>
    <t>Tuote</t>
  </si>
  <si>
    <t>Levytila</t>
  </si>
  <si>
    <t>Sähköpostilaatikot</t>
  </si>
  <si>
    <t>fi-rekisteröinti</t>
  </si>
  <si>
    <t>fi-uusinta</t>
  </si>
  <si>
    <t>Hinta/kk jatkossa</t>
  </si>
  <si>
    <t>Hinta/kk aluksi</t>
  </si>
  <si>
    <t>kyllä</t>
  </si>
  <si>
    <t>Hinta/kk jatkossa
(sis alv)</t>
  </si>
  <si>
    <t>Hinta/kk aluksi
(sis alv)</t>
  </si>
  <si>
    <t>fi-rek
(sis alv)</t>
  </si>
  <si>
    <t>Palvelun-tarjoaja</t>
  </si>
  <si>
    <t>Tieto-kantoja</t>
  </si>
  <si>
    <t>Eka vuosi 
(sis alv)</t>
  </si>
  <si>
    <t>Jatkossa 
(sis alv)</t>
  </si>
  <si>
    <t>fi-uusinta
(sis alv)</t>
  </si>
  <si>
    <t>domainhotelli</t>
  </si>
  <si>
    <t>2 tähden webhotelli</t>
  </si>
  <si>
    <t>10 Gt</t>
  </si>
  <si>
    <t>keskimäärin kahden ekan vuoden aikana</t>
  </si>
  <si>
    <t>domainkeskus</t>
  </si>
  <si>
    <t>mini</t>
  </si>
  <si>
    <t>0,5 Gt</t>
  </si>
  <si>
    <t>SSL (vuodessa)</t>
  </si>
  <si>
    <t>hostingpalvelu</t>
  </si>
  <si>
    <t>zoner</t>
  </si>
  <si>
    <t>1 Gt</t>
  </si>
  <si>
    <t>planeetta</t>
  </si>
  <si>
    <t xml:space="preserve">alku </t>
  </si>
  <si>
    <t>5 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</si>
</sst>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0" xfId="0" applyFill="1" applyBorder="1"/>
    <xf numFmtId="164" fontId="0" fillId="3" borderId="0" xfId="0" applyNumberFormat="1" applyFill="1" applyBorder="1"/>
    <xf numFmtId="164" fontId="0" fillId="4" borderId="1" xfId="0" applyNumberFormat="1" applyFill="1" applyBorder="1"/>
    <xf numFmtId="164" fontId="0" fillId="5" borderId="1" xfId="0" applyNumberFormat="1" applyFill="1" applyBorder="1"/>
    <xf numFmtId="0" fontId="0" fillId="3" borderId="0" xfId="0" applyFill="1" applyBorder="1" applyAlignment="1">
      <alignment wrapText="1"/>
    </xf>
    <xf numFmtId="164" fontId="2" fillId="3" borderId="1" xfId="0" applyNumberFormat="1" applyFont="1" applyFill="1" applyBorder="1"/>
    <xf numFmtId="8" fontId="0" fillId="3" borderId="1" xfId="0" applyNumberFormat="1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3E073-9091-414A-982B-B7931E93164A}">
  <dimension ref="A1:AG6"/>
  <sheetViews>
    <sheetView tabSelected="1" topLeftCell="I1" zoomScaleNormal="100" workbookViewId="0">
      <selection activeCell="H21" sqref="H21"/>
    </sheetView>
  </sheetViews>
  <sheetFormatPr defaultRowHeight="15" x14ac:dyDescent="0.25"/>
  <cols>
    <col min="1" max="1" width="14.140625" style="7" customWidth="1"/>
    <col min="2" max="2" width="19.140625" style="7" bestFit="1" customWidth="1"/>
    <col min="3" max="6" width="14.140625" style="7" customWidth="1"/>
    <col min="7" max="16" width="14.140625" style="8" customWidth="1"/>
    <col min="17" max="17" width="14.140625" style="7" customWidth="1"/>
    <col min="18" max="33" width="9.140625" style="7"/>
    <col min="34" max="16384" width="9.140625" style="4"/>
  </cols>
  <sheetData>
    <row r="1" spans="1:33" s="3" customFormat="1" ht="45" x14ac:dyDescent="0.25">
      <c r="A1" s="1" t="s">
        <v>11</v>
      </c>
      <c r="B1" s="1" t="s">
        <v>0</v>
      </c>
      <c r="C1" s="1" t="s">
        <v>23</v>
      </c>
      <c r="D1" s="1" t="s">
        <v>1</v>
      </c>
      <c r="E1" s="1" t="s">
        <v>12</v>
      </c>
      <c r="F1" s="1" t="s">
        <v>2</v>
      </c>
      <c r="G1" s="2" t="s">
        <v>3</v>
      </c>
      <c r="H1" s="2" t="s">
        <v>10</v>
      </c>
      <c r="I1" s="2" t="s">
        <v>4</v>
      </c>
      <c r="J1" s="2" t="s">
        <v>15</v>
      </c>
      <c r="K1" s="2" t="s">
        <v>6</v>
      </c>
      <c r="L1" s="2" t="s">
        <v>9</v>
      </c>
      <c r="M1" s="2" t="s">
        <v>5</v>
      </c>
      <c r="N1" s="2" t="s">
        <v>8</v>
      </c>
      <c r="O1" s="2" t="s">
        <v>13</v>
      </c>
      <c r="P1" s="2" t="s">
        <v>14</v>
      </c>
      <c r="Q1" s="2" t="s">
        <v>19</v>
      </c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 x14ac:dyDescent="0.25">
      <c r="A2" s="5" t="s">
        <v>16</v>
      </c>
      <c r="B2" s="5" t="s">
        <v>17</v>
      </c>
      <c r="C2" s="5" t="s">
        <v>7</v>
      </c>
      <c r="D2" s="5" t="s">
        <v>18</v>
      </c>
      <c r="E2" s="5">
        <v>5</v>
      </c>
      <c r="F2" s="5">
        <v>10</v>
      </c>
      <c r="G2" s="6">
        <v>9.9</v>
      </c>
      <c r="H2" s="9">
        <f>G2*1.255</f>
        <v>12.4245</v>
      </c>
      <c r="I2" s="6">
        <v>16.899999999999999</v>
      </c>
      <c r="J2" s="9">
        <f>I2*1.255</f>
        <v>21.209499999999995</v>
      </c>
      <c r="K2" s="6">
        <v>4.9000000000000004</v>
      </c>
      <c r="L2" s="9">
        <f>K2*1.255</f>
        <v>6.1494999999999997</v>
      </c>
      <c r="M2" s="6">
        <v>4.9000000000000004</v>
      </c>
      <c r="N2" s="9">
        <f>M2*1.255</f>
        <v>6.1494999999999997</v>
      </c>
      <c r="O2" s="10">
        <f>H2+(12*L2)</f>
        <v>86.218499999999992</v>
      </c>
      <c r="P2" s="10">
        <f>J2+(12*N2)</f>
        <v>95.003499999999988</v>
      </c>
      <c r="Q2" s="12">
        <f>AVERAGE(P2,O2)</f>
        <v>90.61099999999999</v>
      </c>
    </row>
    <row r="3" spans="1:33" x14ac:dyDescent="0.25">
      <c r="A3" s="5" t="s">
        <v>24</v>
      </c>
      <c r="B3" s="5" t="s">
        <v>21</v>
      </c>
      <c r="C3" s="5" t="s">
        <v>7</v>
      </c>
      <c r="D3" s="5" t="s">
        <v>22</v>
      </c>
      <c r="E3" s="5">
        <v>100</v>
      </c>
      <c r="F3" s="5">
        <v>1</v>
      </c>
      <c r="G3" s="6">
        <v>11.9</v>
      </c>
      <c r="H3" s="9">
        <f>G3*1.255</f>
        <v>14.9345</v>
      </c>
      <c r="I3" s="6">
        <v>20.9</v>
      </c>
      <c r="J3" s="9">
        <f>I3*1.255</f>
        <v>26.229499999999994</v>
      </c>
      <c r="K3" s="6">
        <v>4.9000000000000004</v>
      </c>
      <c r="L3" s="9">
        <f>K3*1.255</f>
        <v>6.1494999999999997</v>
      </c>
      <c r="M3" s="6">
        <v>4.9000000000000004</v>
      </c>
      <c r="N3" s="9">
        <f>M3*1.255</f>
        <v>6.1494999999999997</v>
      </c>
      <c r="O3" s="10">
        <f>H3+(12*L3)</f>
        <v>88.728499999999997</v>
      </c>
      <c r="P3" s="10">
        <f>J3+(12*N3)</f>
        <v>100.02349999999998</v>
      </c>
      <c r="Q3" s="12">
        <f>AVERAGE(P3,O3)</f>
        <v>94.375999999999991</v>
      </c>
    </row>
    <row r="4" spans="1:33" x14ac:dyDescent="0.25">
      <c r="A4" s="5" t="s">
        <v>20</v>
      </c>
      <c r="B4" s="5" t="s">
        <v>21</v>
      </c>
      <c r="C4" s="13">
        <v>80.28</v>
      </c>
      <c r="D4" s="5" t="s">
        <v>22</v>
      </c>
      <c r="E4" s="5">
        <v>1</v>
      </c>
      <c r="F4" s="5">
        <v>1</v>
      </c>
      <c r="G4" s="6">
        <v>9</v>
      </c>
      <c r="H4" s="9">
        <f>G4*1.255</f>
        <v>11.294999999999998</v>
      </c>
      <c r="I4" s="6">
        <v>9</v>
      </c>
      <c r="J4" s="9">
        <f>I4*1.255</f>
        <v>11.294999999999998</v>
      </c>
      <c r="K4" s="6">
        <v>0.1</v>
      </c>
      <c r="L4" s="9">
        <f>K4*1.255</f>
        <v>0.1255</v>
      </c>
      <c r="M4" s="6">
        <v>1.99</v>
      </c>
      <c r="N4" s="9">
        <f>M4*1.255</f>
        <v>2.4974499999999997</v>
      </c>
      <c r="O4" s="10">
        <f>C4+H4+(12*L4)</f>
        <v>93.081000000000003</v>
      </c>
      <c r="P4" s="10">
        <f>C4+J4+(12*N4)</f>
        <v>121.5444</v>
      </c>
      <c r="Q4" s="12">
        <f>AVERAGE(P4,O4)</f>
        <v>107.31270000000001</v>
      </c>
    </row>
    <row r="5" spans="1:33" x14ac:dyDescent="0.25">
      <c r="A5" s="5" t="s">
        <v>25</v>
      </c>
      <c r="B5" s="5" t="s">
        <v>21</v>
      </c>
      <c r="C5" s="13">
        <v>61.5</v>
      </c>
      <c r="D5" s="5" t="s">
        <v>26</v>
      </c>
      <c r="E5" s="5">
        <v>1</v>
      </c>
      <c r="F5" s="5">
        <v>2</v>
      </c>
      <c r="G5" s="6">
        <v>6.6</v>
      </c>
      <c r="H5" s="9">
        <f>G5*1.255</f>
        <v>8.2829999999999995</v>
      </c>
      <c r="I5" s="6">
        <v>6.6</v>
      </c>
      <c r="J5" s="9">
        <f>I5*1.255</f>
        <v>8.2829999999999995</v>
      </c>
      <c r="K5" s="6">
        <v>5.9</v>
      </c>
      <c r="L5" s="9">
        <f>K5*1.255</f>
        <v>7.4044999999999996</v>
      </c>
      <c r="M5" s="6">
        <v>5.9</v>
      </c>
      <c r="N5" s="9">
        <f>M5*1.255</f>
        <v>7.4044999999999996</v>
      </c>
      <c r="O5" s="10">
        <f>H5+C5+(12*L5)</f>
        <v>158.637</v>
      </c>
      <c r="P5" s="10">
        <f>J5+C5+(12*N5)</f>
        <v>158.637</v>
      </c>
      <c r="Q5" s="12">
        <f>AVERAGE(P5,O5)</f>
        <v>158.637</v>
      </c>
    </row>
    <row r="6" spans="1:33" x14ac:dyDescent="0.25">
      <c r="A6" s="5" t="s">
        <v>27</v>
      </c>
      <c r="B6" s="5" t="s">
        <v>28</v>
      </c>
      <c r="C6" s="5" t="s">
        <v>7</v>
      </c>
      <c r="D6" s="5" t="s">
        <v>29</v>
      </c>
      <c r="E6" s="5">
        <v>100</v>
      </c>
      <c r="F6" s="5">
        <v>3</v>
      </c>
      <c r="G6" s="6">
        <v>11.9</v>
      </c>
      <c r="H6" s="9">
        <f>G6*1.255</f>
        <v>14.9345</v>
      </c>
      <c r="I6" s="6">
        <v>20.9</v>
      </c>
      <c r="J6" s="9">
        <f>I6*1.255</f>
        <v>26.229499999999994</v>
      </c>
      <c r="K6" s="6">
        <v>8.9</v>
      </c>
      <c r="L6" s="9">
        <f>K6*1.255</f>
        <v>11.169499999999999</v>
      </c>
      <c r="M6" s="6">
        <v>8.9</v>
      </c>
      <c r="N6" s="9">
        <f>M6*1.255</f>
        <v>11.169499999999999</v>
      </c>
      <c r="O6" s="10">
        <f>H6+(12*L6)</f>
        <v>148.96850000000001</v>
      </c>
      <c r="P6" s="10">
        <f>J6+(12*N6)</f>
        <v>160.26349999999999</v>
      </c>
      <c r="Q6" s="12">
        <f>AVERAGE(P6,O6)</f>
        <v>154.61599999999999</v>
      </c>
    </row>
  </sheetData>
  <sortState xmlns:xlrd2="http://schemas.microsoft.com/office/spreadsheetml/2017/richdata2" ref="A2:Q6">
    <sortCondition ref="P2:P6"/>
  </sortState>
  <conditionalFormatting sqref="O2:P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Teemu Sillanmikko</dc:creator>
  <cp:lastModifiedBy>Teemu Sillanmikko</cp:lastModifiedBy>
  <dcterms:created xsi:type="dcterms:W3CDTF">2025-10-28T09:59:14Z</dcterms:created>
  <dcterms:modified xsi:type="dcterms:W3CDTF">2025-11-07T10:13:19Z</dcterms:modified>
</cp:coreProperties>
</file>