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maareena-my.sharepoint.com/personal/rudolf_vahajylkka_edu_tampere_fi/Documents/"/>
    </mc:Choice>
  </mc:AlternateContent>
  <xr:revisionPtr revIDLastSave="4" documentId="8_{250DD8DD-472A-4136-B184-22C563DFBE30}" xr6:coauthVersionLast="47" xr6:coauthVersionMax="47" xr10:uidLastSave="{E7DDA9FE-9AC2-40A2-A820-A84DCBA667C3}"/>
  <bookViews>
    <workbookView xWindow="-120" yWindow="-120" windowWidth="29040" windowHeight="15720" xr2:uid="{4FCCAA4B-AC89-499F-A201-352275CE2E23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1" l="1"/>
  <c r="N3" i="1"/>
  <c r="N4" i="1"/>
  <c r="N5" i="1"/>
  <c r="N6" i="1"/>
  <c r="J3" i="1"/>
  <c r="P3" i="1" s="1"/>
  <c r="J4" i="1"/>
  <c r="P4" i="1" s="1"/>
  <c r="J5" i="1"/>
  <c r="P5" i="1" s="1"/>
  <c r="J6" i="1"/>
  <c r="P6" i="1" s="1"/>
  <c r="L4" i="1"/>
  <c r="L5" i="1"/>
  <c r="L6" i="1"/>
  <c r="L3" i="1"/>
  <c r="H3" i="1"/>
  <c r="O3" i="1" s="1"/>
  <c r="N2" i="1"/>
  <c r="J2" i="1"/>
  <c r="L2" i="1"/>
  <c r="H2" i="1"/>
  <c r="O2" i="1" s="1"/>
  <c r="H4" i="1"/>
  <c r="H5" i="1"/>
  <c r="H6" i="1"/>
  <c r="O6" i="1" s="1"/>
  <c r="O4" i="1" l="1"/>
  <c r="Q4" i="1" s="1"/>
  <c r="Q3" i="1"/>
  <c r="Q6" i="1"/>
  <c r="Q5" i="1"/>
  <c r="P2" i="1"/>
  <c r="Q2" i="1"/>
</calcChain>
</file>

<file path=xl/sharedStrings.xml><?xml version="1.0" encoding="utf-8"?>
<sst xmlns="http://schemas.openxmlformats.org/spreadsheetml/2006/main" count="35" uniqueCount="31">
  <si>
    <t>palveluntarjoaja</t>
  </si>
  <si>
    <t>tuote</t>
  </si>
  <si>
    <t>ssl</t>
  </si>
  <si>
    <t>levytila</t>
  </si>
  <si>
    <t>tietokantoja</t>
  </si>
  <si>
    <t>sähköpostilaatikot</t>
  </si>
  <si>
    <t>fi-rekisteröinti</t>
  </si>
  <si>
    <t>fi-rek (sis alv)</t>
  </si>
  <si>
    <t>fi-uusinta</t>
  </si>
  <si>
    <t>fi-uus (sis alv)</t>
  </si>
  <si>
    <t>Hinta/kk aluksi</t>
  </si>
  <si>
    <t>Hinta/kk aluksi (sis alv)</t>
  </si>
  <si>
    <t>Hinta/kk jatkossa</t>
  </si>
  <si>
    <t>Hinta/kk jatkossa (sis alv)</t>
  </si>
  <si>
    <t>eka vuosi (sis alv)</t>
  </si>
  <si>
    <t>Kyllä</t>
  </si>
  <si>
    <t>Yhteensä jatkossa (sis alv)</t>
  </si>
  <si>
    <t>Keskiarvo kahdesta ekasta vuodesta</t>
  </si>
  <si>
    <t>domainhotelli</t>
  </si>
  <si>
    <t>2 tähden webhotelli</t>
  </si>
  <si>
    <t>10 Gt</t>
  </si>
  <si>
    <t>domainkeskus</t>
  </si>
  <si>
    <t>mini</t>
  </si>
  <si>
    <t>0,5 Gt</t>
  </si>
  <si>
    <t>hostingpalvelu</t>
  </si>
  <si>
    <t>kyllä</t>
  </si>
  <si>
    <t>Zoner</t>
  </si>
  <si>
    <t>1 Gt</t>
  </si>
  <si>
    <t>planeetta</t>
  </si>
  <si>
    <t>alku</t>
  </si>
  <si>
    <t>5 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</si>
</sst>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164" fontId="0" fillId="2" borderId="1" xfId="0" applyNumberFormat="1" applyFill="1" applyBorder="1" applyAlignment="1">
      <alignment wrapText="1"/>
    </xf>
    <xf numFmtId="164" fontId="0" fillId="0" borderId="1" xfId="0" applyNumberFormat="1" applyBorder="1"/>
    <xf numFmtId="164" fontId="0" fillId="3" borderId="1" xfId="0" applyNumberFormat="1" applyFill="1" applyBorder="1"/>
    <xf numFmtId="164" fontId="1" fillId="0" borderId="1" xfId="0" applyNumberFormat="1" applyFont="1" applyBorder="1"/>
    <xf numFmtId="164" fontId="0" fillId="4" borderId="1" xfId="0" applyNumberFormat="1" applyFill="1" applyBorder="1"/>
    <xf numFmtId="8" fontId="0" fillId="0" borderId="1" xfId="0" applyNumberForma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1689-066E-4C6F-B48B-1E2B6402B37C}">
  <dimension ref="A1:Q6"/>
  <sheetViews>
    <sheetView tabSelected="1" workbookViewId="0">
      <selection activeCell="B26" sqref="B26"/>
    </sheetView>
  </sheetViews>
  <sheetFormatPr defaultColWidth="13.7109375" defaultRowHeight="15" x14ac:dyDescent="0.25"/>
  <cols>
    <col min="2" max="2" width="19.140625" bestFit="1" customWidth="1"/>
    <col min="3" max="3" width="8.42578125" bestFit="1" customWidth="1"/>
    <col min="4" max="4" width="7.5703125" customWidth="1"/>
    <col min="5" max="5" width="9.140625" customWidth="1"/>
    <col min="6" max="6" width="9.28515625" customWidth="1"/>
    <col min="7" max="7" width="12" bestFit="1" customWidth="1"/>
    <col min="8" max="8" width="13.140625" bestFit="1" customWidth="1"/>
    <col min="9" max="9" width="9.5703125" bestFit="1" customWidth="1"/>
    <col min="10" max="10" width="13.42578125" bestFit="1" customWidth="1"/>
    <col min="11" max="11" width="8.5703125" bestFit="1" customWidth="1"/>
    <col min="12" max="12" width="13.42578125" bestFit="1" customWidth="1"/>
    <col min="13" max="13" width="8.5703125" bestFit="1" customWidth="1"/>
    <col min="14" max="14" width="15.42578125" bestFit="1" customWidth="1"/>
    <col min="15" max="15" width="12.7109375" bestFit="1" customWidth="1"/>
    <col min="16" max="16" width="11.5703125" bestFit="1" customWidth="1"/>
    <col min="17" max="17" width="15.85546875" customWidth="1"/>
  </cols>
  <sheetData>
    <row r="1" spans="1:17" s="3" customFormat="1" ht="4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16</v>
      </c>
      <c r="Q1" s="4" t="s">
        <v>17</v>
      </c>
    </row>
    <row r="2" spans="1:17" x14ac:dyDescent="0.25">
      <c r="A2" s="1" t="s">
        <v>18</v>
      </c>
      <c r="B2" s="1" t="s">
        <v>19</v>
      </c>
      <c r="C2" s="1" t="s">
        <v>15</v>
      </c>
      <c r="D2" s="1" t="s">
        <v>20</v>
      </c>
      <c r="E2" s="1">
        <v>5</v>
      </c>
      <c r="F2" s="1">
        <v>10</v>
      </c>
      <c r="G2" s="5">
        <v>9.9</v>
      </c>
      <c r="H2" s="6">
        <f>G2*1.255</f>
        <v>12.4245</v>
      </c>
      <c r="I2" s="5">
        <v>16.899999999999999</v>
      </c>
      <c r="J2" s="6">
        <f>I2*1.255</f>
        <v>21.209499999999995</v>
      </c>
      <c r="K2" s="5">
        <v>4.9000000000000004</v>
      </c>
      <c r="L2" s="6">
        <f>K2*1.255</f>
        <v>6.1494999999999997</v>
      </c>
      <c r="M2" s="5">
        <v>4.9000000000000004</v>
      </c>
      <c r="N2" s="6">
        <f>M2*1.255</f>
        <v>6.1494999999999997</v>
      </c>
      <c r="O2" s="8">
        <f>H2+(12*L2)</f>
        <v>86.218499999999992</v>
      </c>
      <c r="P2" s="8">
        <f>J2+(12*N2)</f>
        <v>95.003499999999988</v>
      </c>
      <c r="Q2" s="7">
        <f>AVERAGE(P2,O2)</f>
        <v>90.61099999999999</v>
      </c>
    </row>
    <row r="3" spans="1:17" x14ac:dyDescent="0.25">
      <c r="A3" s="1" t="s">
        <v>21</v>
      </c>
      <c r="B3" s="1" t="s">
        <v>22</v>
      </c>
      <c r="C3" s="9">
        <v>80.28</v>
      </c>
      <c r="D3" s="1" t="s">
        <v>23</v>
      </c>
      <c r="E3" s="1">
        <v>1</v>
      </c>
      <c r="F3" s="1">
        <v>1</v>
      </c>
      <c r="G3" s="5">
        <v>9</v>
      </c>
      <c r="H3" s="6">
        <f>G3*1.255</f>
        <v>11.294999999999998</v>
      </c>
      <c r="I3" s="5">
        <v>9</v>
      </c>
      <c r="J3" s="6">
        <f t="shared" ref="J3:J6" si="0">I3*1.255</f>
        <v>11.294999999999998</v>
      </c>
      <c r="K3" s="5">
        <v>0.1</v>
      </c>
      <c r="L3" s="6">
        <f>K3*1.255</f>
        <v>0.1255</v>
      </c>
      <c r="M3" s="5">
        <v>1.99</v>
      </c>
      <c r="N3" s="6">
        <f>M3*1.255</f>
        <v>2.4974499999999997</v>
      </c>
      <c r="O3" s="8">
        <f>H3+(12*L3)+C3</f>
        <v>93.081000000000003</v>
      </c>
      <c r="P3" s="8">
        <f>J3+(12*N3)+C3</f>
        <v>121.5444</v>
      </c>
      <c r="Q3" s="7">
        <f t="shared" ref="Q3:Q6" si="1">AVERAGE(P3,O3)</f>
        <v>107.31270000000001</v>
      </c>
    </row>
    <row r="4" spans="1:17" x14ac:dyDescent="0.25">
      <c r="A4" s="1" t="s">
        <v>24</v>
      </c>
      <c r="B4" s="1" t="s">
        <v>22</v>
      </c>
      <c r="C4" s="1" t="s">
        <v>25</v>
      </c>
      <c r="D4" s="1" t="s">
        <v>23</v>
      </c>
      <c r="E4" s="1">
        <v>100</v>
      </c>
      <c r="F4" s="1">
        <v>1</v>
      </c>
      <c r="G4" s="5">
        <v>11.9</v>
      </c>
      <c r="H4" s="6">
        <f t="shared" ref="H4:H6" si="2">G4*1.255</f>
        <v>14.9345</v>
      </c>
      <c r="I4" s="5">
        <v>20.9</v>
      </c>
      <c r="J4" s="6">
        <f t="shared" si="0"/>
        <v>26.229499999999994</v>
      </c>
      <c r="K4" s="5">
        <v>4.9000000000000004</v>
      </c>
      <c r="L4" s="6">
        <f t="shared" ref="L4:L6" si="3">K4*1.255</f>
        <v>6.1494999999999997</v>
      </c>
      <c r="M4" s="5">
        <v>4.9000000000000004</v>
      </c>
      <c r="N4" s="6">
        <f t="shared" ref="N4:N6" si="4">M4*1.255</f>
        <v>6.1494999999999997</v>
      </c>
      <c r="O4" s="8">
        <f t="shared" ref="O4:O6" si="5">H4+(12*L4)</f>
        <v>88.728499999999997</v>
      </c>
      <c r="P4" s="8">
        <f t="shared" ref="P4:P6" si="6">J4+(12*N4)</f>
        <v>100.02349999999998</v>
      </c>
      <c r="Q4" s="7">
        <f t="shared" si="1"/>
        <v>94.375999999999991</v>
      </c>
    </row>
    <row r="5" spans="1:17" x14ac:dyDescent="0.25">
      <c r="A5" s="1" t="s">
        <v>26</v>
      </c>
      <c r="B5" s="1" t="s">
        <v>22</v>
      </c>
      <c r="C5" s="9">
        <v>61.5</v>
      </c>
      <c r="D5" s="1" t="s">
        <v>27</v>
      </c>
      <c r="E5" s="1">
        <v>1</v>
      </c>
      <c r="F5" s="1">
        <v>2</v>
      </c>
      <c r="G5" s="5">
        <v>6.6</v>
      </c>
      <c r="H5" s="6">
        <f t="shared" si="2"/>
        <v>8.2829999999999995</v>
      </c>
      <c r="I5" s="5">
        <v>6.6</v>
      </c>
      <c r="J5" s="6">
        <f t="shared" si="0"/>
        <v>8.2829999999999995</v>
      </c>
      <c r="K5" s="5">
        <v>5.9</v>
      </c>
      <c r="L5" s="6">
        <f t="shared" si="3"/>
        <v>7.4044999999999996</v>
      </c>
      <c r="M5" s="5">
        <v>5.9</v>
      </c>
      <c r="N5" s="6">
        <f t="shared" si="4"/>
        <v>7.4044999999999996</v>
      </c>
      <c r="O5" s="8">
        <f>H5+(12*L5)+C5</f>
        <v>158.637</v>
      </c>
      <c r="P5" s="8">
        <f>J5+(12*N5)+C5</f>
        <v>158.637</v>
      </c>
      <c r="Q5" s="7">
        <f t="shared" si="1"/>
        <v>158.637</v>
      </c>
    </row>
    <row r="6" spans="1:17" x14ac:dyDescent="0.25">
      <c r="A6" s="1" t="s">
        <v>28</v>
      </c>
      <c r="B6" s="1" t="s">
        <v>29</v>
      </c>
      <c r="C6" s="1" t="s">
        <v>25</v>
      </c>
      <c r="D6" s="1" t="s">
        <v>30</v>
      </c>
      <c r="E6" s="1">
        <v>100</v>
      </c>
      <c r="F6" s="1">
        <v>3</v>
      </c>
      <c r="G6" s="5">
        <v>11.9</v>
      </c>
      <c r="H6" s="6">
        <f t="shared" si="2"/>
        <v>14.9345</v>
      </c>
      <c r="I6" s="5">
        <v>20.9</v>
      </c>
      <c r="J6" s="6">
        <f t="shared" si="0"/>
        <v>26.229499999999994</v>
      </c>
      <c r="K6" s="5">
        <v>8.9</v>
      </c>
      <c r="L6" s="6">
        <f t="shared" si="3"/>
        <v>11.169499999999999</v>
      </c>
      <c r="M6" s="5">
        <v>8.9</v>
      </c>
      <c r="N6" s="6">
        <f t="shared" si="4"/>
        <v>11.169499999999999</v>
      </c>
      <c r="O6" s="8">
        <f t="shared" si="5"/>
        <v>148.96850000000001</v>
      </c>
      <c r="P6" s="8">
        <f t="shared" si="6"/>
        <v>160.26349999999999</v>
      </c>
      <c r="Q6" s="7">
        <f t="shared" si="1"/>
        <v>154.61599999999999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Rudolf Vähäjylkkä</dc:creator>
  <cp:lastModifiedBy>Rudolf Vähäjylkkä</cp:lastModifiedBy>
  <dcterms:created xsi:type="dcterms:W3CDTF">2025-10-30T09:38:19Z</dcterms:created>
  <dcterms:modified xsi:type="dcterms:W3CDTF">2025-10-30T11:53:41Z</dcterms:modified>
</cp:coreProperties>
</file>