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https://omaareena-my.sharepoint.com/personal/alina_vanhala_edu_tampere_fi/Documents/"/>
    </mc:Choice>
  </mc:AlternateContent>
  <xr:revisionPtr revIDLastSave="45" documentId="11_5D4B55BF84DCCEE36F5F6E189031F45BEAF67F11" xr6:coauthVersionLast="47" xr6:coauthVersionMax="47" xr10:uidLastSave="{618681EE-1593-4B3B-8C61-84B6E77FDCF2}"/>
  <bookViews>
    <workbookView xWindow="780" yWindow="780" windowWidth="21600" windowHeight="11295" xr2:uid="{00000000-000D-0000-FFFF-FFFF00000000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1" l="1"/>
  <c r="Q4" i="1"/>
  <c r="Q3" i="1"/>
  <c r="P3" i="1"/>
  <c r="L3" i="1"/>
  <c r="N3" i="1"/>
  <c r="J3" i="1"/>
  <c r="H5" i="1"/>
  <c r="H6" i="1"/>
  <c r="H7" i="1"/>
  <c r="O7" i="1" s="1"/>
  <c r="J5" i="1"/>
  <c r="J6" i="1"/>
  <c r="J7" i="1"/>
  <c r="L5" i="1"/>
  <c r="L6" i="1"/>
  <c r="L7" i="1"/>
  <c r="N5" i="1"/>
  <c r="N6" i="1"/>
  <c r="N7" i="1"/>
  <c r="P7" i="1" s="1"/>
  <c r="L4" i="1"/>
  <c r="O4" i="1" s="1"/>
  <c r="N4" i="1"/>
  <c r="J4" i="1"/>
  <c r="P4" i="1" s="1"/>
  <c r="H4" i="1"/>
  <c r="H3" i="1"/>
  <c r="O3" i="1" s="1"/>
  <c r="Q7" i="1" l="1"/>
  <c r="P6" i="1"/>
  <c r="O6" i="1"/>
  <c r="Q6" i="1" s="1"/>
  <c r="P5" i="1"/>
  <c r="Q5" i="1"/>
</calcChain>
</file>

<file path=xl/sharedStrings.xml><?xml version="1.0" encoding="utf-8"?>
<sst xmlns="http://schemas.openxmlformats.org/spreadsheetml/2006/main" count="37" uniqueCount="33">
  <si>
    <t>myyjä/paketti</t>
  </si>
  <si>
    <t>SSL (https)</t>
  </si>
  <si>
    <t>Levytila (Gt)</t>
  </si>
  <si>
    <t>tieto-kanta</t>
  </si>
  <si>
    <t>sähkö-posti</t>
  </si>
  <si>
    <t>fi-rekis-teröinti</t>
  </si>
  <si>
    <t>fi-uusinta</t>
  </si>
  <si>
    <t>jippiii firma</t>
  </si>
  <si>
    <t>kyllä</t>
  </si>
  <si>
    <t>Webhotelli- ja domainhintoja</t>
  </si>
  <si>
    <t>fi-uusinta (sis alv.)</t>
  </si>
  <si>
    <t>hinta/kk aluksi</t>
  </si>
  <si>
    <t>hinta/kk aluksi (sis alv.)</t>
  </si>
  <si>
    <t>hinta/kk jatkossa</t>
  </si>
  <si>
    <t>fi-rek (sis alv)</t>
  </si>
  <si>
    <t>hinta/kk jatkossa (sis alv)</t>
  </si>
  <si>
    <t>yhteensä eka vuosi (sis alv)</t>
  </si>
  <si>
    <t>yhteensä jatkossa (sis alv)</t>
  </si>
  <si>
    <t>keskimäärin kahdesta ekasta</t>
  </si>
  <si>
    <t>tuote</t>
  </si>
  <si>
    <t>domainhotelli</t>
  </si>
  <si>
    <t>2 tähteä</t>
  </si>
  <si>
    <t>10 Gt</t>
  </si>
  <si>
    <t>Domainkeskus</t>
  </si>
  <si>
    <t>Business start</t>
  </si>
  <si>
    <t>Hosting palvelu</t>
  </si>
  <si>
    <t>Alku</t>
  </si>
  <si>
    <t>5 Gt</t>
  </si>
  <si>
    <t>ei</t>
  </si>
  <si>
    <t>3 Gt</t>
  </si>
  <si>
    <t>Zoner</t>
  </si>
  <si>
    <t>Startti</t>
  </si>
  <si>
    <t>20 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</si>
</sst>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\ &quot;€&quot;"/>
  </numFmts>
  <fonts count="6">
    <font>
      <sz val="11"/>
      <color theme="1"/>
      <name val="Aptos Narrow"/>
      <family val="2"/>
      <scheme val="minor"/>
    </font>
    <font>
      <sz val="26"/>
      <color theme="8" tint="0.39997558519241921"/>
      <name val="Aptos Narrow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2" tint="-0.499984740745262"/>
      <name val="Aptos Narrow"/>
      <scheme val="minor"/>
    </font>
    <font>
      <sz val="11"/>
      <color theme="2" tint="-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D8C5FF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8"/>
      </left>
      <right style="thin">
        <color rgb="FF000000"/>
      </right>
      <top style="thin">
        <color theme="8"/>
      </top>
      <bottom style="thin">
        <color theme="8"/>
      </bottom>
      <diagonal/>
    </border>
    <border>
      <left style="thin">
        <color rgb="FF000000"/>
      </left>
      <right style="thin">
        <color rgb="FF000000"/>
      </right>
      <top style="thin">
        <color theme="8"/>
      </top>
      <bottom style="thin">
        <color theme="8"/>
      </bottom>
      <diagonal/>
    </border>
    <border>
      <left style="thin">
        <color rgb="FF000000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8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3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166" fontId="0" fillId="0" borderId="6" xfId="0" applyNumberFormat="1" applyBorder="1"/>
    <xf numFmtId="166" fontId="0" fillId="0" borderId="1" xfId="0" applyNumberFormat="1" applyBorder="1"/>
    <xf numFmtId="0" fontId="0" fillId="0" borderId="7" xfId="0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vertical="center" wrapText="1"/>
    </xf>
    <xf numFmtId="166" fontId="0" fillId="4" borderId="1" xfId="0" applyNumberFormat="1" applyFill="1" applyBorder="1"/>
    <xf numFmtId="0" fontId="0" fillId="4" borderId="6" xfId="0" applyFill="1" applyBorder="1"/>
    <xf numFmtId="0" fontId="0" fillId="4" borderId="1" xfId="0" applyFill="1" applyBorder="1"/>
    <xf numFmtId="0" fontId="0" fillId="3" borderId="3" xfId="0" applyFont="1" applyFill="1" applyBorder="1" applyAlignment="1">
      <alignment horizontal="center" vertical="top" wrapText="1"/>
    </xf>
    <xf numFmtId="166" fontId="0" fillId="5" borderId="6" xfId="0" applyNumberFormat="1" applyFill="1" applyBorder="1"/>
    <xf numFmtId="166" fontId="0" fillId="5" borderId="1" xfId="0" applyNumberFormat="1" applyFill="1" applyBorder="1"/>
    <xf numFmtId="0" fontId="0" fillId="5" borderId="4" xfId="0" applyFont="1" applyFill="1" applyBorder="1" applyAlignment="1">
      <alignment horizontal="center" vertical="top" wrapText="1"/>
    </xf>
    <xf numFmtId="0" fontId="0" fillId="5" borderId="5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3" fillId="4" borderId="6" xfId="0" applyFont="1" applyFill="1" applyBorder="1"/>
    <xf numFmtId="0" fontId="3" fillId="4" borderId="1" xfId="0" applyFont="1" applyFill="1" applyBorder="1"/>
    <xf numFmtId="0" fontId="3" fillId="5" borderId="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166" fontId="4" fillId="4" borderId="1" xfId="0" applyNumberFormat="1" applyFont="1" applyFill="1" applyBorder="1"/>
    <xf numFmtId="0" fontId="5" fillId="5" borderId="1" xfId="0" applyFont="1" applyFill="1" applyBorder="1" applyAlignment="1">
      <alignment horizontal="center" vertical="top" wrapText="1"/>
    </xf>
  </cellXfs>
  <cellStyles count="1">
    <cellStyle name="Normaali" xfId="0" builtinId="0"/>
  </cellStyles>
  <dxfs count="0"/>
  <tableStyles count="0" defaultTableStyle="TableStyleMedium2" defaultPivotStyle="PivotStyleMedium9"/>
  <colors>
    <mruColors>
      <color rgb="FFD8C5FF"/>
      <color rgb="FFBDF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workbookViewId="0">
      <selection activeCell="J10" sqref="J10"/>
    </sheetView>
  </sheetViews>
  <sheetFormatPr defaultRowHeight="14.25"/>
  <cols>
    <col min="1" max="1" width="16.375" customWidth="1"/>
    <col min="2" max="2" width="12.5" customWidth="1"/>
    <col min="3" max="3" width="6.875" customWidth="1"/>
    <col min="4" max="4" width="8" customWidth="1"/>
    <col min="5" max="5" width="7" customWidth="1"/>
    <col min="6" max="7" width="8.125" customWidth="1"/>
    <col min="8" max="8" width="7.25" customWidth="1"/>
    <col min="9" max="9" width="6.875" customWidth="1"/>
    <col min="10" max="10" width="8.75" customWidth="1"/>
    <col min="11" max="11" width="8.25" customWidth="1"/>
    <col min="12" max="13" width="7.875" customWidth="1"/>
    <col min="15" max="15" width="9.875" customWidth="1"/>
    <col min="16" max="16" width="10.625" customWidth="1"/>
  </cols>
  <sheetData>
    <row r="1" spans="1:17" s="2" customFormat="1" ht="38.25" customHeight="1">
      <c r="A1" s="6" t="s">
        <v>9</v>
      </c>
      <c r="B1" s="5"/>
      <c r="C1" s="5"/>
      <c r="D1" s="5"/>
      <c r="E1" s="5"/>
      <c r="F1" s="5"/>
      <c r="G1" s="5"/>
      <c r="H1" s="5"/>
      <c r="I1" s="7"/>
      <c r="J1" s="7"/>
      <c r="K1" s="7"/>
    </row>
    <row r="2" spans="1:17" ht="57">
      <c r="A2" s="19" t="s">
        <v>0</v>
      </c>
      <c r="B2" s="19" t="s">
        <v>19</v>
      </c>
      <c r="C2" s="20" t="s">
        <v>1</v>
      </c>
      <c r="D2" s="20" t="s">
        <v>2</v>
      </c>
      <c r="E2" s="20" t="s">
        <v>3</v>
      </c>
      <c r="F2" s="20" t="s">
        <v>4</v>
      </c>
      <c r="G2" s="1" t="s">
        <v>5</v>
      </c>
      <c r="H2" s="11" t="s">
        <v>14</v>
      </c>
      <c r="I2" s="1" t="s">
        <v>6</v>
      </c>
      <c r="J2" s="11" t="s">
        <v>10</v>
      </c>
      <c r="K2" s="1" t="s">
        <v>11</v>
      </c>
      <c r="L2" s="16" t="s">
        <v>12</v>
      </c>
      <c r="M2" s="1" t="s">
        <v>13</v>
      </c>
      <c r="N2" s="11" t="s">
        <v>15</v>
      </c>
      <c r="O2" s="14" t="s">
        <v>16</v>
      </c>
      <c r="P2" s="15" t="s">
        <v>17</v>
      </c>
      <c r="Q2" s="22" t="s">
        <v>18</v>
      </c>
    </row>
    <row r="3" spans="1:17" ht="15">
      <c r="A3" s="17" t="s">
        <v>7</v>
      </c>
      <c r="B3" s="9"/>
      <c r="C3" s="9" t="s">
        <v>8</v>
      </c>
      <c r="D3" s="9" t="s">
        <v>29</v>
      </c>
      <c r="E3" s="9">
        <v>5</v>
      </c>
      <c r="F3" s="9">
        <v>10</v>
      </c>
      <c r="G3" s="3">
        <v>18.829999999999998</v>
      </c>
      <c r="H3" s="12">
        <f>G3*1.255</f>
        <v>23.631649999999997</v>
      </c>
      <c r="I3" s="3">
        <v>10</v>
      </c>
      <c r="J3" s="13">
        <f>I3*1.255</f>
        <v>12.549999999999999</v>
      </c>
      <c r="K3" s="3">
        <v>4</v>
      </c>
      <c r="L3" s="13">
        <f>K3*1.255</f>
        <v>5.0199999999999996</v>
      </c>
      <c r="M3" s="3">
        <v>5</v>
      </c>
      <c r="N3" s="13">
        <f>M3*1.255</f>
        <v>6.2749999999999995</v>
      </c>
      <c r="O3" s="8">
        <f>H3+(12*L3)</f>
        <v>83.871649999999988</v>
      </c>
      <c r="P3" s="8">
        <f>J3+(12*N3)</f>
        <v>87.85</v>
      </c>
      <c r="Q3" s="21">
        <f>AVERAGE(O3:P3)</f>
        <v>85.860824999999991</v>
      </c>
    </row>
    <row r="4" spans="1:17" ht="15">
      <c r="A4" s="18" t="s">
        <v>20</v>
      </c>
      <c r="B4" s="10" t="s">
        <v>21</v>
      </c>
      <c r="C4" s="10" t="s">
        <v>8</v>
      </c>
      <c r="D4" s="10" t="s">
        <v>22</v>
      </c>
      <c r="E4" s="10">
        <v>5</v>
      </c>
      <c r="F4" s="10">
        <v>10</v>
      </c>
      <c r="G4" s="4">
        <v>9.9</v>
      </c>
      <c r="H4" s="13">
        <f>G4*1.255</f>
        <v>12.4245</v>
      </c>
      <c r="I4" s="4">
        <v>16.899999999999999</v>
      </c>
      <c r="J4" s="13">
        <f>I4*1.255</f>
        <v>21.209499999999995</v>
      </c>
      <c r="K4" s="4">
        <v>4.9000000000000004</v>
      </c>
      <c r="L4" s="13">
        <f>K4*1.255</f>
        <v>6.1494999999999997</v>
      </c>
      <c r="M4" s="4">
        <v>5.9</v>
      </c>
      <c r="N4" s="13">
        <f>M4*1.255</f>
        <v>7.4044999999999996</v>
      </c>
      <c r="O4" s="8">
        <f>H4+(12*L4)</f>
        <v>86.218499999999992</v>
      </c>
      <c r="P4" s="8">
        <f>J4+(12*N4)</f>
        <v>110.06349999999999</v>
      </c>
      <c r="Q4" s="21">
        <f t="shared" ref="Q4:Q7" si="0">AVERAGE(O4:P4)</f>
        <v>98.140999999999991</v>
      </c>
    </row>
    <row r="5" spans="1:17" ht="15">
      <c r="A5" s="18" t="s">
        <v>23</v>
      </c>
      <c r="B5" s="10" t="s">
        <v>24</v>
      </c>
      <c r="C5" s="10" t="s">
        <v>28</v>
      </c>
      <c r="D5" s="10" t="s">
        <v>22</v>
      </c>
      <c r="E5" s="10">
        <v>10</v>
      </c>
      <c r="F5" s="10">
        <v>10</v>
      </c>
      <c r="G5" s="4">
        <v>9</v>
      </c>
      <c r="H5" s="13">
        <f t="shared" ref="H5:H7" si="1">G5*1.255</f>
        <v>11.294999999999998</v>
      </c>
      <c r="I5" s="4">
        <v>9</v>
      </c>
      <c r="J5" s="13">
        <f t="shared" ref="J5:J7" si="2">I5*1.255</f>
        <v>11.294999999999998</v>
      </c>
      <c r="K5" s="4">
        <v>0.1</v>
      </c>
      <c r="L5" s="13">
        <f t="shared" ref="L5:L7" si="3">K5*1.255</f>
        <v>0.1255</v>
      </c>
      <c r="M5" s="4">
        <v>17.16</v>
      </c>
      <c r="N5" s="13">
        <f t="shared" ref="N5:N7" si="4">M5*1.255</f>
        <v>21.535799999999998</v>
      </c>
      <c r="O5" s="8">
        <f>H5+(12*L5)</f>
        <v>12.800999999999998</v>
      </c>
      <c r="P5" s="8">
        <f t="shared" ref="P5:P7" si="5">J5+(12*N5)</f>
        <v>269.72460000000001</v>
      </c>
      <c r="Q5" s="21">
        <f t="shared" si="0"/>
        <v>141.2628</v>
      </c>
    </row>
    <row r="6" spans="1:17" ht="15">
      <c r="A6" s="18" t="s">
        <v>25</v>
      </c>
      <c r="B6" s="10" t="s">
        <v>26</v>
      </c>
      <c r="C6" s="10" t="s">
        <v>8</v>
      </c>
      <c r="D6" s="10" t="s">
        <v>27</v>
      </c>
      <c r="E6" s="10"/>
      <c r="F6" s="10">
        <v>3</v>
      </c>
      <c r="G6" s="4">
        <v>11.9</v>
      </c>
      <c r="H6" s="13">
        <f t="shared" si="1"/>
        <v>14.9345</v>
      </c>
      <c r="I6" s="4">
        <v>20.9</v>
      </c>
      <c r="J6" s="13">
        <f t="shared" si="2"/>
        <v>26.229499999999994</v>
      </c>
      <c r="K6" s="4">
        <v>4.45</v>
      </c>
      <c r="L6" s="13">
        <f t="shared" si="3"/>
        <v>5.5847499999999997</v>
      </c>
      <c r="M6" s="4">
        <v>8.9</v>
      </c>
      <c r="N6" s="13">
        <f t="shared" si="4"/>
        <v>11.169499999999999</v>
      </c>
      <c r="O6" s="8">
        <f t="shared" ref="O5:O7" si="6">H6+(12*L6)</f>
        <v>81.951499999999996</v>
      </c>
      <c r="P6" s="8">
        <f t="shared" si="5"/>
        <v>160.26349999999999</v>
      </c>
      <c r="Q6" s="21">
        <f t="shared" si="0"/>
        <v>121.10749999999999</v>
      </c>
    </row>
    <row r="7" spans="1:17" ht="15">
      <c r="A7" s="18" t="s">
        <v>30</v>
      </c>
      <c r="B7" s="10" t="s">
        <v>31</v>
      </c>
      <c r="C7" s="10" t="s">
        <v>8</v>
      </c>
      <c r="D7" s="10" t="s">
        <v>32</v>
      </c>
      <c r="E7" s="10">
        <v>1</v>
      </c>
      <c r="F7" s="10">
        <v>10</v>
      </c>
      <c r="G7" s="4">
        <v>6.6</v>
      </c>
      <c r="H7" s="13">
        <f t="shared" si="1"/>
        <v>8.2829999999999995</v>
      </c>
      <c r="I7" s="4">
        <v>26.4</v>
      </c>
      <c r="J7" s="13">
        <f t="shared" si="2"/>
        <v>33.131999999999998</v>
      </c>
      <c r="K7" s="4">
        <v>5.45</v>
      </c>
      <c r="L7" s="13">
        <f t="shared" si="3"/>
        <v>6.8397499999999996</v>
      </c>
      <c r="M7" s="4">
        <v>10.9</v>
      </c>
      <c r="N7" s="13">
        <f t="shared" si="4"/>
        <v>13.679499999999999</v>
      </c>
      <c r="O7" s="8">
        <f t="shared" si="6"/>
        <v>90.36</v>
      </c>
      <c r="P7" s="8">
        <f t="shared" si="5"/>
        <v>197.286</v>
      </c>
      <c r="Q7" s="21">
        <f t="shared" si="0"/>
        <v>143.82300000000001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Alina</cp:lastModifiedBy>
  <cp:revision/>
  <dcterms:created xsi:type="dcterms:W3CDTF">2025-10-30T09:48:39Z</dcterms:created>
  <dcterms:modified xsi:type="dcterms:W3CDTF">2025-10-30T12:28:46Z</dcterms:modified>
  <cp:category/>
  <cp:contentStatus/>
</cp:coreProperties>
</file>